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9035" windowHeight="122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25725"/>
</workbook>
</file>

<file path=xl/calcChain.xml><?xml version="1.0" encoding="utf-8"?>
<calcChain xmlns="http://schemas.openxmlformats.org/spreadsheetml/2006/main">
  <c r="B60" i="1"/>
  <c r="B39"/>
  <c r="B61" s="1"/>
  <c r="B62" s="1"/>
  <c r="B49"/>
</calcChain>
</file>

<file path=xl/sharedStrings.xml><?xml version="1.0" encoding="utf-8"?>
<sst xmlns="http://schemas.openxmlformats.org/spreadsheetml/2006/main" count="61" uniqueCount="61">
  <si>
    <t>County</t>
  </si>
  <si>
    <t>Alameda</t>
  </si>
  <si>
    <t>Alpine</t>
  </si>
  <si>
    <t>Calaveras</t>
  </si>
  <si>
    <t>Colusa</t>
  </si>
  <si>
    <t>El Dorado</t>
  </si>
  <si>
    <t>Fresno</t>
  </si>
  <si>
    <t>Glenn</t>
  </si>
  <si>
    <t>Humboldt</t>
  </si>
  <si>
    <t>Kern</t>
  </si>
  <si>
    <t>Lake</t>
  </si>
  <si>
    <t>Lassen</t>
  </si>
  <si>
    <t>Los Angeles</t>
  </si>
  <si>
    <t>Marin</t>
  </si>
  <si>
    <t>Modoc</t>
  </si>
  <si>
    <t>Placer</t>
  </si>
  <si>
    <t>Riverside</t>
  </si>
  <si>
    <t>Solano</t>
  </si>
  <si>
    <t>San Diego</t>
  </si>
  <si>
    <t>San Mateo</t>
  </si>
  <si>
    <t>Shasta</t>
  </si>
  <si>
    <t>Tulare</t>
  </si>
  <si>
    <t>Ventura</t>
  </si>
  <si>
    <t>Amador</t>
  </si>
  <si>
    <t>Butte</t>
  </si>
  <si>
    <t>Contra Costa</t>
  </si>
  <si>
    <t>Del Norte</t>
  </si>
  <si>
    <t>Imperial</t>
  </si>
  <si>
    <t>Kings</t>
  </si>
  <si>
    <t>Madera</t>
  </si>
  <si>
    <t>Mariposa</t>
  </si>
  <si>
    <t>Mendocino</t>
  </si>
  <si>
    <t>Merced</t>
  </si>
  <si>
    <t>Mono</t>
  </si>
  <si>
    <t>Monterey</t>
  </si>
  <si>
    <t>Napa</t>
  </si>
  <si>
    <t>Nevada</t>
  </si>
  <si>
    <t>Orange</t>
  </si>
  <si>
    <t>Plumas</t>
  </si>
  <si>
    <t>Sacramento</t>
  </si>
  <si>
    <t>San Benito</t>
  </si>
  <si>
    <t>San Bernardino</t>
  </si>
  <si>
    <t>San Francisco</t>
  </si>
  <si>
    <t>San Joaquin</t>
  </si>
  <si>
    <t>San Luis Obispo</t>
  </si>
  <si>
    <t>Santa Barbara</t>
  </si>
  <si>
    <t>Santa Clara</t>
  </si>
  <si>
    <t>Santa Cruz</t>
  </si>
  <si>
    <t>Sierra</t>
  </si>
  <si>
    <t>Siskiyou</t>
  </si>
  <si>
    <t>Sonoma</t>
  </si>
  <si>
    <t>Stanislaus</t>
  </si>
  <si>
    <t>Sutter</t>
  </si>
  <si>
    <t>Tehama</t>
  </si>
  <si>
    <t>Trinity</t>
  </si>
  <si>
    <t>Tuolumne</t>
  </si>
  <si>
    <t>Yolo</t>
  </si>
  <si>
    <t>Yuba</t>
  </si>
  <si>
    <t>Inyo</t>
  </si>
  <si>
    <t>Total Birth Certificates Sold 2013</t>
  </si>
  <si>
    <t>BC Fee 2014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</si>
</sst>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1" xfId="0" applyFont="1" applyBorder="1"/>
    <xf numFmtId="0" fontId="0" fillId="0" borderId="0" xfId="0" applyFont="1" applyFill="1" applyBorder="1" applyAlignment="1">
      <alignment wrapText="1"/>
    </xf>
    <xf numFmtId="0" fontId="0" fillId="0" borderId="0" xfId="0" applyFill="1"/>
    <xf numFmtId="0" fontId="0" fillId="0" borderId="0" xfId="0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43" fontId="0" fillId="0" borderId="0" xfId="1" applyFont="1"/>
    <xf numFmtId="164" fontId="0" fillId="0" borderId="0" xfId="1" applyNumberFormat="1" applyFont="1"/>
    <xf numFmtId="164" fontId="0" fillId="0" borderId="2" xfId="1" applyNumberFormat="1" applyFont="1" applyBorder="1"/>
    <xf numFmtId="43" fontId="0" fillId="0" borderId="2" xfId="1" applyFont="1" applyBorder="1"/>
    <xf numFmtId="164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4"/>
  <sheetViews>
    <sheetView tabSelected="1" topLeftCell="A22" zoomScale="85" zoomScaleNormal="85" workbookViewId="0">
      <selection activeCell="B13" sqref="B13"/>
    </sheetView>
  </sheetViews>
  <sheetFormatPr defaultRowHeight="15"/>
  <cols>
    <col min="1" max="1" width="15.42578125" customWidth="1"/>
    <col min="2" max="2" width="30.42578125" customWidth="1"/>
    <col min="3" max="3" width="14.5703125" customWidth="1"/>
  </cols>
  <sheetData>
    <row r="1" spans="1:3" ht="15.75" thickBot="1">
      <c r="A1" s="1" t="s">
        <v>0</v>
      </c>
      <c r="B1" s="5" t="s">
        <v>59</v>
      </c>
      <c r="C1" s="5" t="s">
        <v>60</v>
      </c>
    </row>
    <row r="2" spans="1:3">
      <c r="A2" s="2" t="s">
        <v>1</v>
      </c>
      <c r="B2" s="7">
        <v>48620</v>
      </c>
      <c r="C2" s="6">
        <v>30</v>
      </c>
    </row>
    <row r="3" spans="1:3">
      <c r="A3" s="2" t="s">
        <v>2</v>
      </c>
      <c r="B3" s="7">
        <v>0</v>
      </c>
      <c r="C3" s="6">
        <v>25</v>
      </c>
    </row>
    <row r="4" spans="1:3">
      <c r="A4" s="2" t="s">
        <v>23</v>
      </c>
      <c r="B4" s="7">
        <v>690</v>
      </c>
      <c r="C4" s="6">
        <v>25</v>
      </c>
    </row>
    <row r="5" spans="1:3">
      <c r="A5" s="2" t="s">
        <v>24</v>
      </c>
      <c r="B5" s="7">
        <v>7470</v>
      </c>
      <c r="C5" s="6">
        <v>25</v>
      </c>
    </row>
    <row r="6" spans="1:3">
      <c r="A6" s="2" t="s">
        <v>3</v>
      </c>
      <c r="B6" s="7">
        <v>197</v>
      </c>
      <c r="C6" s="6">
        <v>25</v>
      </c>
    </row>
    <row r="7" spans="1:3">
      <c r="A7" s="2" t="s">
        <v>4</v>
      </c>
      <c r="B7" s="7">
        <v>381</v>
      </c>
      <c r="C7" s="6">
        <v>25</v>
      </c>
    </row>
    <row r="8" spans="1:3">
      <c r="A8" s="2" t="s">
        <v>25</v>
      </c>
      <c r="B8" s="7">
        <v>22458</v>
      </c>
      <c r="C8" s="6">
        <v>31</v>
      </c>
    </row>
    <row r="9" spans="1:3">
      <c r="A9" s="2" t="s">
        <v>26</v>
      </c>
      <c r="B9" s="7">
        <v>1061</v>
      </c>
      <c r="C9" s="6">
        <v>25</v>
      </c>
    </row>
    <row r="10" spans="1:3">
      <c r="A10" s="2" t="s">
        <v>5</v>
      </c>
      <c r="B10" s="7">
        <v>2151</v>
      </c>
      <c r="C10" s="6">
        <v>28</v>
      </c>
    </row>
    <row r="11" spans="1:3">
      <c r="A11" s="2" t="s">
        <v>6</v>
      </c>
      <c r="B11" s="7">
        <v>32868</v>
      </c>
      <c r="C11" s="6">
        <v>25</v>
      </c>
    </row>
    <row r="12" spans="1:3">
      <c r="A12" s="2" t="s">
        <v>7</v>
      </c>
      <c r="B12" s="7">
        <v>261</v>
      </c>
      <c r="C12" s="6">
        <v>25</v>
      </c>
    </row>
    <row r="13" spans="1:3">
      <c r="A13" s="2" t="s">
        <v>8</v>
      </c>
      <c r="B13" s="7">
        <v>5444</v>
      </c>
      <c r="C13" s="6">
        <v>25</v>
      </c>
    </row>
    <row r="14" spans="1:3">
      <c r="A14" s="2" t="s">
        <v>27</v>
      </c>
      <c r="B14" s="7">
        <v>7599</v>
      </c>
      <c r="C14" s="6">
        <v>28</v>
      </c>
    </row>
    <row r="15" spans="1:3">
      <c r="A15" s="4" t="s">
        <v>58</v>
      </c>
      <c r="B15" s="7">
        <v>236</v>
      </c>
      <c r="C15" s="6">
        <v>25</v>
      </c>
    </row>
    <row r="16" spans="1:3">
      <c r="A16" s="2" t="s">
        <v>9</v>
      </c>
      <c r="B16" s="7">
        <v>30482</v>
      </c>
      <c r="C16" s="6">
        <v>25</v>
      </c>
    </row>
    <row r="17" spans="1:3">
      <c r="A17" s="2" t="s">
        <v>28</v>
      </c>
      <c r="B17" s="7">
        <v>6050</v>
      </c>
      <c r="C17" s="6">
        <v>28</v>
      </c>
    </row>
    <row r="18" spans="1:3">
      <c r="A18" s="2" t="s">
        <v>10</v>
      </c>
      <c r="B18" s="7"/>
      <c r="C18" s="6"/>
    </row>
    <row r="19" spans="1:3">
      <c r="A19" s="2" t="s">
        <v>11</v>
      </c>
      <c r="B19" s="7">
        <v>1005</v>
      </c>
      <c r="C19" s="6">
        <v>25</v>
      </c>
    </row>
    <row r="20" spans="1:3">
      <c r="A20" s="2" t="s">
        <v>12</v>
      </c>
      <c r="B20" s="7">
        <v>555031</v>
      </c>
      <c r="C20" s="6">
        <v>28</v>
      </c>
    </row>
    <row r="21" spans="1:3">
      <c r="A21" s="2" t="s">
        <v>29</v>
      </c>
      <c r="B21" s="7"/>
      <c r="C21" s="6"/>
    </row>
    <row r="22" spans="1:3">
      <c r="A22" s="2" t="s">
        <v>13</v>
      </c>
      <c r="B22" s="7">
        <v>3682</v>
      </c>
      <c r="C22" s="6">
        <v>25</v>
      </c>
    </row>
    <row r="23" spans="1:3">
      <c r="A23" s="2" t="s">
        <v>30</v>
      </c>
      <c r="B23" s="7"/>
      <c r="C23" s="6"/>
    </row>
    <row r="24" spans="1:3">
      <c r="A24" s="2" t="s">
        <v>31</v>
      </c>
      <c r="B24" s="7">
        <v>3989</v>
      </c>
      <c r="C24" s="6">
        <v>25</v>
      </c>
    </row>
    <row r="25" spans="1:3">
      <c r="A25" s="2" t="s">
        <v>32</v>
      </c>
      <c r="B25" s="7">
        <v>7408</v>
      </c>
      <c r="C25" s="6">
        <v>25</v>
      </c>
    </row>
    <row r="26" spans="1:3">
      <c r="A26" s="2" t="s">
        <v>14</v>
      </c>
      <c r="B26" s="7">
        <v>184</v>
      </c>
      <c r="C26" s="6">
        <v>25</v>
      </c>
    </row>
    <row r="27" spans="1:3">
      <c r="A27" s="2" t="s">
        <v>33</v>
      </c>
      <c r="B27" s="7"/>
      <c r="C27" s="6"/>
    </row>
    <row r="28" spans="1:3">
      <c r="A28" s="2" t="s">
        <v>34</v>
      </c>
      <c r="B28" s="7">
        <v>12767</v>
      </c>
      <c r="C28" s="6">
        <v>25</v>
      </c>
    </row>
    <row r="29" spans="1:3">
      <c r="A29" s="2" t="s">
        <v>35</v>
      </c>
      <c r="B29" s="7">
        <v>2766</v>
      </c>
      <c r="C29" s="6">
        <v>28</v>
      </c>
    </row>
    <row r="30" spans="1:3">
      <c r="A30" s="2" t="s">
        <v>36</v>
      </c>
      <c r="B30" s="7">
        <v>1869</v>
      </c>
      <c r="C30" s="6">
        <v>25</v>
      </c>
    </row>
    <row r="31" spans="1:3">
      <c r="A31" s="2" t="s">
        <v>37</v>
      </c>
      <c r="B31" s="7">
        <v>83043</v>
      </c>
      <c r="C31" s="6">
        <v>28</v>
      </c>
    </row>
    <row r="32" spans="1:3">
      <c r="A32" s="2" t="s">
        <v>15</v>
      </c>
      <c r="B32" s="7">
        <v>7805</v>
      </c>
      <c r="C32" s="6">
        <v>28</v>
      </c>
    </row>
    <row r="33" spans="1:3">
      <c r="A33" s="2" t="s">
        <v>38</v>
      </c>
      <c r="B33" s="7">
        <v>509</v>
      </c>
      <c r="C33" s="6">
        <v>25</v>
      </c>
    </row>
    <row r="34" spans="1:3">
      <c r="A34" s="2" t="s">
        <v>16</v>
      </c>
      <c r="B34" s="7">
        <v>50440</v>
      </c>
      <c r="C34" s="6">
        <v>28</v>
      </c>
    </row>
    <row r="35" spans="1:3">
      <c r="A35" s="2" t="s">
        <v>39</v>
      </c>
      <c r="B35" s="7">
        <v>39327</v>
      </c>
      <c r="C35" s="6">
        <v>28</v>
      </c>
    </row>
    <row r="36" spans="1:3">
      <c r="A36" s="2" t="s">
        <v>40</v>
      </c>
      <c r="B36" s="7"/>
      <c r="C36" s="6"/>
    </row>
    <row r="37" spans="1:3">
      <c r="A37" s="2" t="s">
        <v>41</v>
      </c>
      <c r="B37" s="7">
        <v>53610</v>
      </c>
      <c r="C37" s="6">
        <v>28</v>
      </c>
    </row>
    <row r="38" spans="1:3">
      <c r="A38" s="2" t="s">
        <v>18</v>
      </c>
      <c r="B38" s="7">
        <v>128192</v>
      </c>
      <c r="C38" s="6">
        <v>28</v>
      </c>
    </row>
    <row r="39" spans="1:3">
      <c r="A39" s="2" t="s">
        <v>42</v>
      </c>
      <c r="B39" s="7">
        <f>22047+656</f>
        <v>22703</v>
      </c>
      <c r="C39" s="6">
        <v>25</v>
      </c>
    </row>
    <row r="40" spans="1:3">
      <c r="A40" s="2" t="s">
        <v>43</v>
      </c>
      <c r="B40" s="7">
        <v>18891</v>
      </c>
      <c r="C40" s="6">
        <v>28</v>
      </c>
    </row>
    <row r="41" spans="1:3">
      <c r="A41" s="2" t="s">
        <v>44</v>
      </c>
      <c r="B41" s="7">
        <v>5829</v>
      </c>
      <c r="C41" s="6">
        <v>28</v>
      </c>
    </row>
    <row r="42" spans="1:3">
      <c r="A42" s="2" t="s">
        <v>19</v>
      </c>
      <c r="B42" s="7"/>
      <c r="C42" s="6"/>
    </row>
    <row r="43" spans="1:3">
      <c r="A43" s="2" t="s">
        <v>45</v>
      </c>
      <c r="B43" s="7">
        <v>11668</v>
      </c>
      <c r="C43" s="6">
        <v>28</v>
      </c>
    </row>
    <row r="44" spans="1:3">
      <c r="A44" s="2" t="s">
        <v>46</v>
      </c>
      <c r="B44" s="7">
        <v>44223</v>
      </c>
      <c r="C44" s="6">
        <v>28</v>
      </c>
    </row>
    <row r="45" spans="1:3">
      <c r="A45" s="2" t="s">
        <v>47</v>
      </c>
      <c r="B45" s="7"/>
      <c r="C45" s="6"/>
    </row>
    <row r="46" spans="1:3">
      <c r="A46" s="2" t="s">
        <v>20</v>
      </c>
      <c r="B46" s="7">
        <v>5581</v>
      </c>
      <c r="C46" s="6">
        <v>28</v>
      </c>
    </row>
    <row r="47" spans="1:3">
      <c r="A47" s="2" t="s">
        <v>48</v>
      </c>
      <c r="B47" s="7"/>
      <c r="C47" s="6"/>
    </row>
    <row r="48" spans="1:3">
      <c r="A48" s="2" t="s">
        <v>49</v>
      </c>
      <c r="B48" s="7">
        <v>1199</v>
      </c>
      <c r="C48" s="6">
        <v>25</v>
      </c>
    </row>
    <row r="49" spans="1:3">
      <c r="A49" s="2" t="s">
        <v>17</v>
      </c>
      <c r="B49" s="7">
        <f>12558+171+50</f>
        <v>12779</v>
      </c>
      <c r="C49" s="6">
        <v>30</v>
      </c>
    </row>
    <row r="50" spans="1:3">
      <c r="A50" s="2" t="s">
        <v>50</v>
      </c>
      <c r="B50" s="7">
        <v>10734</v>
      </c>
      <c r="C50" s="6">
        <v>28</v>
      </c>
    </row>
    <row r="51" spans="1:3">
      <c r="A51" s="2" t="s">
        <v>51</v>
      </c>
      <c r="B51" s="7">
        <v>18017</v>
      </c>
      <c r="C51" s="6">
        <v>28</v>
      </c>
    </row>
    <row r="52" spans="1:3">
      <c r="A52" s="2" t="s">
        <v>52</v>
      </c>
      <c r="B52" s="7">
        <v>3831</v>
      </c>
      <c r="C52" s="6">
        <v>25</v>
      </c>
    </row>
    <row r="53" spans="1:3">
      <c r="A53" s="2" t="s">
        <v>53</v>
      </c>
      <c r="B53" s="7">
        <v>1945</v>
      </c>
      <c r="C53" s="6">
        <v>25</v>
      </c>
    </row>
    <row r="54" spans="1:3">
      <c r="A54" s="2" t="s">
        <v>54</v>
      </c>
      <c r="B54" s="7">
        <v>156</v>
      </c>
      <c r="C54" s="6">
        <v>25</v>
      </c>
    </row>
    <row r="55" spans="1:3">
      <c r="A55" s="2" t="s">
        <v>21</v>
      </c>
      <c r="B55" s="7">
        <v>15297</v>
      </c>
      <c r="C55" s="6">
        <v>28</v>
      </c>
    </row>
    <row r="56" spans="1:3">
      <c r="A56" s="2" t="s">
        <v>55</v>
      </c>
      <c r="B56" s="7">
        <v>1730</v>
      </c>
      <c r="C56" s="6">
        <v>25</v>
      </c>
    </row>
    <row r="57" spans="1:3">
      <c r="A57" s="2" t="s">
        <v>22</v>
      </c>
      <c r="B57" s="7">
        <v>17458</v>
      </c>
      <c r="C57" s="6">
        <v>25</v>
      </c>
    </row>
    <row r="58" spans="1:3">
      <c r="A58" s="2" t="s">
        <v>56</v>
      </c>
      <c r="B58" s="7"/>
      <c r="C58" s="6"/>
    </row>
    <row r="59" spans="1:3">
      <c r="A59" s="2" t="s">
        <v>57</v>
      </c>
      <c r="B59" s="8">
        <v>559</v>
      </c>
      <c r="C59" s="9">
        <v>25</v>
      </c>
    </row>
    <row r="60" spans="1:3">
      <c r="A60" s="2"/>
      <c r="B60" s="10">
        <f>SUM(B2:B59)</f>
        <v>1310195</v>
      </c>
    </row>
    <row r="61" spans="1:3">
      <c r="A61" s="2"/>
      <c r="B61">
        <f>COUNT(B2:B59)</f>
        <v>49</v>
      </c>
    </row>
    <row r="62" spans="1:3">
      <c r="A62" s="3"/>
      <c r="B62">
        <f>58-B61</f>
        <v>9</v>
      </c>
    </row>
    <row r="63" spans="1:3">
      <c r="A63" s="3"/>
    </row>
    <row r="64" spans="1:3">
      <c r="A64" s="3"/>
    </row>
  </sheetData>
  <printOptions gridLine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County of San Diego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vwood</dc:creator>
  <cp:lastModifiedBy>vwood</cp:lastModifiedBy>
  <cp:lastPrinted>2012-09-21T16:35:04Z</cp:lastPrinted>
  <dcterms:created xsi:type="dcterms:W3CDTF">2012-09-18T22:30:25Z</dcterms:created>
  <dcterms:modified xsi:type="dcterms:W3CDTF">2014-04-30T20:57:07Z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96330492</vt:i4>
  </property>
  <property fmtid="{D5CDD505-2E9C-101B-9397-08002B2CF9AE}" pid="3" name="_NewReviewCycle">
    <vt:lpwstr/>
  </property>
  <property fmtid="{D5CDD505-2E9C-101B-9397-08002B2CF9AE}" pid="4" name="_EmailSubject">
    <vt:lpwstr>AB 1733 - Survey Information Needed</vt:lpwstr>
  </property>
  <property fmtid="{D5CDD505-2E9C-101B-9397-08002B2CF9AE}" pid="5" name="_AuthorEmail">
    <vt:lpwstr>Val.Wood@sdcounty.ca.gov</vt:lpwstr>
  </property>
  <property fmtid="{D5CDD505-2E9C-101B-9397-08002B2CF9AE}" pid="6" name="_AuthorEmailDisplayName">
    <vt:lpwstr>Wood, Val</vt:lpwstr>
  </property>
  <property fmtid="{D5CDD505-2E9C-101B-9397-08002B2CF9AE}" pid="8" name="_PreviousAdHocReviewCycleID">
    <vt:i4>775978595</vt:i4>
  </property>
</Properties>
</file>